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</sheets>
  <definedNames/>
  <calcPr/>
</workbook>
</file>

<file path=xl/sharedStrings.xml><?xml version="1.0" encoding="utf-8"?>
<sst xmlns="http://schemas.openxmlformats.org/spreadsheetml/2006/main" count="382" uniqueCount="71">
  <si>
    <t xml:space="preserve"> </t>
  </si>
  <si>
    <t>The George Michael Legacy Project, Inc.</t>
  </si>
  <si>
    <t>Year End Prepared 02/04/2024</t>
  </si>
  <si>
    <t>2024</t>
  </si>
  <si>
    <t>Total Donation $</t>
  </si>
  <si>
    <t>Total Donation £</t>
  </si>
  <si>
    <t>Charity Name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</si>
  <si>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</si>
  <si>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</si>
  <si>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</si>
  <si>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</si>
  <si>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</si>
  <si>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</si>
  <si>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</si>
  <si>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</si>
  <si>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</si>
  <si>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</si>
  <si>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</si>
  <si>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AFSP</t>
  </si>
  <si>
    <t>-</t>
  </si>
  <si>
    <t>American Foundation for Suicide Prevention</t>
  </si>
  <si>
    <t>THT</t>
  </si>
  <si>
    <t>Therrence Higgins Trust...United Kingdom</t>
  </si>
  <si>
    <t>Mayhew</t>
  </si>
  <si>
    <t>Mayhew Animal Home...United Kingdom</t>
  </si>
  <si>
    <t>Omwabini</t>
  </si>
  <si>
    <t xml:space="preserve">Omwabini Rescue...Kenya, Africa </t>
  </si>
  <si>
    <t>Swan</t>
  </si>
  <si>
    <t>Swan Lifeline...United Kingdom</t>
  </si>
  <si>
    <t>Shriners</t>
  </si>
  <si>
    <t>Shriners Childrens Hosptial...United States</t>
  </si>
  <si>
    <t>PAWS</t>
  </si>
  <si>
    <t>PAWS with a Cause</t>
  </si>
  <si>
    <t>GMLP, Inc.</t>
  </si>
  <si>
    <t>The George Michael Legacy Project, Inc...United States/United Kingdom</t>
  </si>
  <si>
    <t>The Hub</t>
  </si>
  <si>
    <t>The Hub in Goring</t>
  </si>
  <si>
    <t xml:space="preserve">  </t>
  </si>
  <si>
    <t>GMLP/US - Goring/UK Total Donations 2024</t>
  </si>
  <si>
    <t>conv $4,056.97</t>
  </si>
  <si>
    <t>2023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</si>
  <si>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</si>
  <si>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</si>
  <si>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</si>
  <si>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</si>
  <si>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</si>
  <si>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</si>
  <si>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</si>
  <si>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</si>
  <si>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</si>
  <si>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 xml:space="preserve">American Foundation for Suicide Prevention...United State </t>
  </si>
  <si>
    <t>The HUB</t>
  </si>
  <si>
    <t xml:space="preserve"> -</t>
  </si>
  <si>
    <t>The HUB, Bridging the Gap/ Q1 Foundation...United Kingdom</t>
  </si>
  <si>
    <t>OFSDS</t>
  </si>
  <si>
    <t xml:space="preserve">Old Friends Senior Dog Sanctuary...United States </t>
  </si>
  <si>
    <t>PAWs W/Cause</t>
  </si>
  <si>
    <t>PAWS with A Cause...United States</t>
  </si>
  <si>
    <t>Swan Lifeline</t>
  </si>
  <si>
    <t>Shriners Hospital for Children...United States</t>
  </si>
  <si>
    <t>Lovelie Roch</t>
  </si>
  <si>
    <t>Family support fund for Passing of Lovelie R. Lamb</t>
  </si>
  <si>
    <t>GMLP/US - Goring/UK Total Donations 2023</t>
  </si>
  <si>
    <t>Swan Life in Merchandise wish list donations from raffle</t>
  </si>
  <si>
    <t xml:space="preserve">Diane Kerlew @ Inspriations by Diane </t>
  </si>
  <si>
    <t>£602.50</t>
  </si>
  <si>
    <t>Paws with a Cause in Merchandise wish list donations from raffle</t>
  </si>
  <si>
    <t>Donated Products for GM60 June Celebration</t>
  </si>
  <si>
    <t>TeamGMLP Trustees Partners in Hope</t>
  </si>
  <si>
    <t>Donated Products for GM60 June Celebration ***</t>
  </si>
  <si>
    <t>***Product Stock balance purchased remaining at Barabara's Antique Bric-a-Brace 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</si>
</sst>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m&quot;/&quot;d"/>
    <numFmt numFmtId="166" formatCode="[$£]#,##0.00"/>
    <numFmt numFmtId="167" formatCode="m&quot;/&quot;d   "/>
    <numFmt numFmtId="168" formatCode="&quot;$&quot;#,##0"/>
  </numFmts>
  <fonts count="53">
    <font>
      <sz val="10.0"/>
      <color rgb="FF000000"/>
      <name val="Arial"/>
      <scheme val="minor"/>
    </font>
    <font>
      <sz val="14.0"/>
      <color theme="1"/>
      <name val="Spectral"/>
    </font>
    <font>
      <b/>
      <sz val="18.0"/>
      <color theme="1"/>
      <name val="Spectral"/>
    </font>
    <font>
      <b/>
      <i/>
      <sz val="18.0"/>
      <color theme="1"/>
      <name val="Spectral"/>
    </font>
    <font>
      <i/>
      <sz val="14.0"/>
      <color theme="1"/>
      <name val="Spectral"/>
    </font>
    <font>
      <b/>
      <i/>
      <sz val="14.0"/>
      <color theme="1"/>
      <name val="Spectral"/>
    </font>
    <font>
      <sz val="10.0"/>
      <color theme="1"/>
      <name val="Spectral"/>
    </font>
    <font>
      <color theme="1"/>
      <name val="Spectral"/>
    </font>
    <font>
      <b/>
      <sz val="14.0"/>
      <color theme="1"/>
      <name val="Spectral"/>
    </font>
    <font>
      <b/>
      <sz val="10.0"/>
      <color theme="1"/>
      <name val="Spectral"/>
    </font>
    <font>
      <b/>
      <sz val="12.0"/>
      <color theme="1"/>
      <name val="Spectral"/>
    </font>
    <font/>
    <font>
      <sz val="12.0"/>
      <color rgb="FF000000"/>
      <name val="Spectral"/>
    </font>
    <font>
      <b/>
      <sz val="14.0"/>
      <color rgb="FF000000"/>
      <name val="Spectral"/>
    </font>
    <font>
      <sz val="14.0"/>
      <color rgb="FF000000"/>
      <name val="Spectral"/>
    </font>
    <font>
      <color rgb="FF000000"/>
      <name val="Spectral"/>
    </font>
    <font>
      <b/>
      <i/>
      <sz val="14.0"/>
      <color rgb="FF000000"/>
      <name val="Spectral"/>
    </font>
    <font>
      <i/>
      <sz val="14.0"/>
      <color rgb="FF000000"/>
      <name val="Spectral"/>
    </font>
    <font>
      <b/>
      <color theme="1"/>
      <name val="Spectral"/>
    </font>
    <font>
      <b/>
      <i/>
      <sz val="12.0"/>
      <color rgb="FF000000"/>
      <name val="Spectral"/>
    </font>
    <font>
      <i/>
      <sz val="12.0"/>
      <color rgb="FF000000"/>
      <name val="Spectral"/>
    </font>
    <font>
      <sz val="10.0"/>
      <color rgb="FF000000"/>
      <name val="Spectral"/>
    </font>
    <font>
      <b/>
      <sz val="10.0"/>
      <color rgb="FF000000"/>
      <name val="Spectral"/>
    </font>
    <font>
      <sz val="14.0"/>
      <color theme="1"/>
      <name val="Book Antiqua"/>
    </font>
    <font>
      <b/>
      <sz val="18.0"/>
      <color theme="1"/>
      <name val="Comfortaa"/>
    </font>
    <font>
      <b/>
      <i/>
      <sz val="18.0"/>
      <color theme="1"/>
      <name val="Oswald"/>
    </font>
    <font>
      <b/>
      <i/>
      <sz val="17.0"/>
      <color theme="1"/>
      <name val="Oswald"/>
    </font>
    <font>
      <color theme="1"/>
      <name val="Oswald"/>
    </font>
    <font>
      <i/>
      <sz val="14.0"/>
      <color theme="1"/>
      <name val="Oswald"/>
    </font>
    <font>
      <b/>
      <i/>
      <sz val="14.0"/>
      <color theme="1"/>
      <name val="Oswald"/>
    </font>
    <font>
      <sz val="10.0"/>
      <color theme="1"/>
      <name val="Book Antiqua"/>
    </font>
    <font>
      <b/>
      <sz val="14.0"/>
      <color theme="1"/>
      <name val="Oswald"/>
    </font>
    <font>
      <b/>
      <sz val="12.0"/>
      <color theme="1"/>
      <name val="Oswald"/>
    </font>
    <font>
      <sz val="10.0"/>
      <color theme="1"/>
      <name val="Oswald"/>
    </font>
    <font>
      <sz val="14.0"/>
      <color theme="1"/>
      <name val="Oswald"/>
    </font>
    <font>
      <sz val="12.0"/>
      <color rgb="FF000000"/>
      <name val="Oswald"/>
    </font>
    <font>
      <b/>
      <sz val="14.0"/>
      <color rgb="FF000000"/>
      <name val="Oswald"/>
    </font>
    <font>
      <sz val="14.0"/>
      <color rgb="FF000000"/>
      <name val="Oswald"/>
    </font>
    <font>
      <sz val="17.0"/>
      <color rgb="FF000000"/>
      <name val="Oswald"/>
    </font>
    <font>
      <b/>
      <color rgb="FF000000"/>
      <name val="Oswald"/>
    </font>
    <font>
      <b/>
      <i/>
      <sz val="14.0"/>
      <color rgb="FF000000"/>
      <name val="Oswald"/>
    </font>
    <font>
      <b/>
      <i/>
      <sz val="17.0"/>
      <color rgb="FF000000"/>
      <name val="Oswald"/>
    </font>
    <font>
      <b/>
      <sz val="12.0"/>
      <color rgb="FF000000"/>
      <name val="Oswald"/>
    </font>
    <font>
      <i/>
      <sz val="14.0"/>
      <color rgb="FF000000"/>
      <name val="Oswald"/>
    </font>
    <font>
      <i/>
      <sz val="17.0"/>
      <color rgb="FF000000"/>
      <name val="Oswald"/>
    </font>
    <font>
      <sz val="10.0"/>
      <color rgb="FF000000"/>
      <name val="Oswald"/>
    </font>
    <font>
      <b/>
      <sz val="10.0"/>
      <color rgb="FF000000"/>
      <name val="Oswald"/>
    </font>
    <font>
      <i/>
      <sz val="12.0"/>
      <color rgb="FF000000"/>
      <name val="Oswald"/>
    </font>
    <font>
      <sz val="10.0"/>
      <color rgb="FF000000"/>
      <name val="Book Antiqua"/>
    </font>
    <font>
      <b/>
      <sz val="10.0"/>
      <color rgb="FF000000"/>
      <name val="Comfortaa"/>
    </font>
    <font>
      <b/>
      <i/>
      <sz val="12.0"/>
      <color rgb="FF000000"/>
      <name val="Oswald"/>
    </font>
    <font>
      <b/>
      <color theme="1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1C9FA"/>
        <bgColor rgb="FFC1C9FA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3">
    <border/>
    <border>
      <top style="thin">
        <color rgb="FF303F9F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C5CAE9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C5CAE9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Alignment="1" applyFont="1">
      <alignment readingOrder="0" vertical="bottom"/>
    </xf>
    <xf borderId="0" fillId="3" fontId="3" numFmtId="164" xfId="0" applyAlignment="1" applyFill="1" applyFont="1" applyNumberFormat="1">
      <alignment horizontal="left" readingOrder="0" vertical="center"/>
    </xf>
    <xf borderId="0" fillId="3" fontId="3" numFmtId="0" xfId="0" applyAlignment="1" applyFont="1">
      <alignment horizontal="center" readingOrder="0" vertical="center"/>
    </xf>
    <xf borderId="0" fillId="3" fontId="4" numFmtId="164" xfId="0" applyAlignment="1" applyFont="1" applyNumberFormat="1">
      <alignment horizontal="left" readingOrder="0" vertical="center"/>
    </xf>
    <xf borderId="0" fillId="3" fontId="5" numFmtId="164" xfId="0" applyAlignment="1" applyFont="1" applyNumberFormat="1">
      <alignment horizontal="center" readingOrder="0" vertical="center"/>
    </xf>
    <xf borderId="0" fillId="0" fontId="6" numFmtId="165" xfId="0" applyAlignment="1" applyFont="1" applyNumberFormat="1">
      <alignment horizontal="left" readingOrder="0" vertical="bottom"/>
    </xf>
    <xf borderId="0" fillId="0" fontId="7" numFmtId="0" xfId="0" applyFont="1"/>
    <xf borderId="1" fillId="0" fontId="8" numFmtId="49" xfId="0" applyAlignment="1" applyBorder="1" applyFont="1" applyNumberFormat="1">
      <alignment horizontal="center" readingOrder="0" vertical="bottom"/>
    </xf>
    <xf borderId="1" fillId="0" fontId="9" numFmtId="165" xfId="0" applyAlignment="1" applyBorder="1" applyFont="1" applyNumberFormat="1">
      <alignment horizontal="center" readingOrder="0" vertical="bottom"/>
    </xf>
    <xf borderId="2" fillId="0" fontId="10" numFmtId="0" xfId="0" applyAlignment="1" applyBorder="1" applyFont="1">
      <alignment horizontal="center" readingOrder="0" shrinkToFit="0" vertical="bottom" wrapText="1"/>
    </xf>
    <xf borderId="3" fillId="0" fontId="11" numFmtId="0" xfId="0" applyBorder="1" applyFont="1"/>
    <xf borderId="4" fillId="0" fontId="10" numFmtId="166" xfId="0" applyAlignment="1" applyBorder="1" applyFont="1" applyNumberFormat="1">
      <alignment horizontal="center" readingOrder="0" shrinkToFit="0" vertical="bottom" wrapText="1"/>
    </xf>
    <xf borderId="5" fillId="0" fontId="6" numFmtId="0" xfId="0" applyAlignment="1" applyBorder="1" applyFont="1">
      <alignment horizontal="left" readingOrder="0" vertical="top"/>
    </xf>
    <xf borderId="4" fillId="0" fontId="8" numFmtId="0" xfId="0" applyAlignment="1" applyBorder="1" applyFont="1">
      <alignment horizontal="left" readingOrder="0" shrinkToFit="0" vertical="bottom" wrapText="0"/>
    </xf>
    <xf borderId="4" fillId="0" fontId="1" numFmtId="164" xfId="0" applyAlignment="1" applyBorder="1" applyFont="1" applyNumberFormat="1">
      <alignment horizontal="center" readingOrder="0" vertical="top"/>
    </xf>
    <xf borderId="0" fillId="0" fontId="6" numFmtId="167" xfId="0" applyAlignment="1" applyFont="1" applyNumberFormat="1">
      <alignment horizontal="center" readingOrder="0" vertical="top"/>
    </xf>
    <xf borderId="6" fillId="0" fontId="11" numFmtId="0" xfId="0" applyBorder="1" applyFont="1"/>
    <xf borderId="7" fillId="0" fontId="11" numFmtId="0" xfId="0" applyBorder="1" applyFont="1"/>
    <xf borderId="8" fillId="0" fontId="11" numFmtId="0" xfId="0" applyBorder="1" applyFont="1"/>
    <xf borderId="9" fillId="4" fontId="12" numFmtId="0" xfId="0" applyAlignment="1" applyBorder="1" applyFill="1" applyFont="1">
      <alignment readingOrder="0" vertical="center"/>
    </xf>
    <xf borderId="10" fillId="4" fontId="13" numFmtId="0" xfId="0" applyAlignment="1" applyBorder="1" applyFont="1">
      <alignment readingOrder="0" vertical="center"/>
    </xf>
    <xf borderId="11" fillId="4" fontId="14" numFmtId="164" xfId="0" applyAlignment="1" applyBorder="1" applyFont="1" applyNumberForma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11" fillId="4" fontId="14" numFmtId="0" xfId="0" applyAlignment="1" applyBorder="1" applyFont="1">
      <alignment horizontal="center" readingOrder="0" vertical="center"/>
    </xf>
    <xf borderId="12" fillId="5" fontId="13" numFmtId="164" xfId="0" applyAlignment="1" applyBorder="1" applyFill="1" applyFont="1" applyNumberFormat="1">
      <alignment horizontal="center" vertical="center"/>
    </xf>
    <xf borderId="13" fillId="4" fontId="11" numFmtId="0" xfId="0" applyBorder="1" applyFont="1"/>
    <xf borderId="14" fillId="5" fontId="14" numFmtId="0" xfId="0" applyAlignment="1" applyBorder="1" applyFont="1">
      <alignment horizontal="center" vertical="center"/>
    </xf>
    <xf borderId="15" fillId="6" fontId="15" numFmtId="0" xfId="0" applyBorder="1" applyFill="1" applyFont="1"/>
    <xf borderId="16" fillId="6" fontId="13" numFmtId="0" xfId="0" applyBorder="1" applyFont="1"/>
    <xf borderId="17" fillId="6" fontId="16" numFmtId="164" xfId="0" applyAlignment="1" applyBorder="1" applyFont="1" applyNumberFormat="1">
      <alignment readingOrder="0" vertical="center"/>
    </xf>
    <xf borderId="18" fillId="6" fontId="16" numFmtId="164" xfId="0" applyAlignment="1" applyBorder="1" applyFont="1" applyNumberFormat="1">
      <alignment readingOrder="0" vertical="center"/>
    </xf>
    <xf borderId="18" fillId="5" fontId="14" numFmtId="0" xfId="0" applyAlignment="1" applyBorder="1" applyFont="1">
      <alignment horizontal="center" vertical="center"/>
    </xf>
    <xf borderId="0" fillId="6" fontId="12" numFmtId="0" xfId="0" applyAlignment="1" applyFont="1">
      <alignment readingOrder="0" vertical="center"/>
    </xf>
    <xf borderId="16" fillId="6" fontId="13" numFmtId="0" xfId="0" applyAlignment="1" applyBorder="1" applyFont="1">
      <alignment vertical="center"/>
    </xf>
    <xf borderId="19" fillId="6" fontId="16" numFmtId="164" xfId="0" applyAlignment="1" applyBorder="1" applyFont="1" applyNumberFormat="1">
      <alignment readingOrder="0" vertical="center"/>
    </xf>
    <xf borderId="20" fillId="6" fontId="16" numFmtId="164" xfId="0" applyAlignment="1" applyBorder="1" applyFont="1" applyNumberFormat="1">
      <alignment readingOrder="0" vertical="center"/>
    </xf>
    <xf borderId="12" fillId="5" fontId="13" numFmtId="168" xfId="0" applyAlignment="1" applyBorder="1" applyFont="1" applyNumberFormat="1">
      <alignment horizontal="center" readingOrder="0" vertical="center"/>
    </xf>
    <xf borderId="18" fillId="5" fontId="14" numFmtId="168" xfId="0" applyAlignment="1" applyBorder="1" applyFont="1" applyNumberFormat="1">
      <alignment horizontal="center" readingOrder="0" vertical="center"/>
    </xf>
    <xf borderId="21" fillId="6" fontId="13" numFmtId="0" xfId="0" applyAlignment="1" applyBorder="1" applyFont="1">
      <alignment vertical="center"/>
    </xf>
    <xf borderId="22" fillId="6" fontId="11" numFmtId="0" xfId="0" applyBorder="1" applyFont="1"/>
    <xf borderId="12" fillId="5" fontId="13" numFmtId="166" xfId="0" applyAlignment="1" applyBorder="1" applyFont="1" applyNumberFormat="1">
      <alignment horizontal="center" readingOrder="0" vertical="center"/>
    </xf>
    <xf borderId="11" fillId="4" fontId="13" numFmtId="166" xfId="0" applyAlignment="1" applyBorder="1" applyFont="1" applyNumberFormat="1">
      <alignment horizontal="center" readingOrder="0" vertical="center"/>
    </xf>
    <xf borderId="18" fillId="5" fontId="13" numFmtId="166" xfId="0" applyAlignment="1" applyBorder="1" applyFont="1" applyNumberFormat="1">
      <alignment horizontal="center" readingOrder="0" vertical="center"/>
    </xf>
    <xf borderId="0" fillId="6" fontId="12" numFmtId="0" xfId="0" applyAlignment="1" applyFont="1">
      <alignment vertical="center"/>
    </xf>
    <xf borderId="19" fillId="6" fontId="13" numFmtId="166" xfId="0" applyAlignment="1" applyBorder="1" applyFont="1" applyNumberFormat="1">
      <alignment horizontal="center" readingOrder="0" vertical="center"/>
    </xf>
    <xf borderId="19" fillId="6" fontId="13" numFmtId="166" xfId="0" applyAlignment="1" applyBorder="1" applyFont="1" applyNumberFormat="1">
      <alignment readingOrder="0" vertical="center"/>
    </xf>
    <xf borderId="17" fillId="6" fontId="17" numFmtId="164" xfId="0" applyAlignment="1" applyBorder="1" applyFont="1" applyNumberFormat="1">
      <alignment readingOrder="0" vertical="center"/>
    </xf>
    <xf borderId="17" fillId="6" fontId="13" numFmtId="166" xfId="0" applyAlignment="1" applyBorder="1" applyFont="1" applyNumberFormat="1">
      <alignment horizontal="center" readingOrder="0" vertical="center"/>
    </xf>
    <xf borderId="18" fillId="6" fontId="17" numFmtId="164" xfId="0" applyAlignment="1" applyBorder="1" applyFont="1" applyNumberFormat="1">
      <alignment readingOrder="0" vertical="center"/>
    </xf>
    <xf borderId="9" fillId="0" fontId="12" numFmtId="0" xfId="0" applyAlignment="1" applyBorder="1" applyFont="1">
      <alignment readingOrder="0" vertical="center"/>
    </xf>
    <xf borderId="10" fillId="4" fontId="13" numFmtId="0" xfId="0" applyAlignment="1" applyBorder="1" applyFont="1">
      <alignment readingOrder="0"/>
    </xf>
    <xf borderId="23" fillId="4" fontId="13" numFmtId="164" xfId="0" applyAlignment="1" applyBorder="1" applyFont="1" applyNumberFormat="1">
      <alignment horizontal="center" readingOrder="0"/>
    </xf>
    <xf borderId="23" fillId="4" fontId="1" numFmtId="164" xfId="0" applyBorder="1" applyFont="1" applyNumberFormat="1"/>
    <xf borderId="24" fillId="5" fontId="8" numFmtId="164" xfId="0" applyAlignment="1" applyBorder="1" applyFont="1" applyNumberFormat="1">
      <alignment horizontal="center" readingOrder="0"/>
    </xf>
    <xf borderId="25" fillId="5" fontId="1" numFmtId="164" xfId="0" applyAlignment="1" applyBorder="1" applyFont="1" applyNumberFormat="1">
      <alignment horizontal="center" readingOrder="0"/>
    </xf>
    <xf borderId="16" fillId="6" fontId="18" numFmtId="0" xfId="0" applyBorder="1" applyFont="1"/>
    <xf borderId="17" fillId="6" fontId="19" numFmtId="164" xfId="0" applyAlignment="1" applyBorder="1" applyFont="1" applyNumberFormat="1">
      <alignment readingOrder="0"/>
    </xf>
    <xf borderId="17" fillId="6" fontId="20" numFmtId="164" xfId="0" applyAlignment="1" applyBorder="1" applyFont="1" applyNumberFormat="1">
      <alignment readingOrder="0"/>
    </xf>
    <xf borderId="8" fillId="6" fontId="20" numFmtId="164" xfId="0" applyAlignment="1" applyBorder="1" applyFont="1" applyNumberFormat="1">
      <alignment readingOrder="0"/>
    </xf>
    <xf borderId="0" fillId="0" fontId="1" numFmtId="0" xfId="0" applyAlignment="1" applyFont="1">
      <alignment horizontal="center" readingOrder="0"/>
    </xf>
    <xf borderId="10" fillId="4" fontId="8" numFmtId="0" xfId="0" applyAlignment="1" applyBorder="1" applyFont="1">
      <alignment horizontal="left" readingOrder="0"/>
    </xf>
    <xf borderId="11" fillId="4" fontId="13" numFmtId="166" xfId="0" applyAlignment="1" applyBorder="1" applyFont="1" applyNumberFormat="1">
      <alignment horizontal="center" readingOrder="0"/>
    </xf>
    <xf borderId="11" fillId="4" fontId="13" numFmtId="164" xfId="0" applyAlignment="1" applyBorder="1" applyFont="1" applyNumberFormat="1">
      <alignment horizontal="center" readingOrder="0"/>
    </xf>
    <xf borderId="12" fillId="4" fontId="13" numFmtId="166" xfId="0" applyAlignment="1" applyBorder="1" applyFont="1" applyNumberFormat="1">
      <alignment horizontal="center" readingOrder="0"/>
    </xf>
    <xf borderId="23" fillId="4" fontId="11" numFmtId="0" xfId="0" applyBorder="1" applyFont="1"/>
    <xf borderId="11" fillId="4" fontId="14" numFmtId="164" xfId="0" applyAlignment="1" applyBorder="1" applyFont="1" applyNumberFormat="1">
      <alignment horizontal="center" readingOrder="0"/>
    </xf>
    <xf borderId="12" fillId="5" fontId="13" numFmtId="166" xfId="0" applyAlignment="1" applyBorder="1" applyFont="1" applyNumberFormat="1">
      <alignment horizontal="center" readingOrder="0"/>
    </xf>
    <xf borderId="5" fillId="5" fontId="13" numFmtId="166" xfId="0" applyAlignment="1" applyBorder="1" applyFont="1" applyNumberFormat="1">
      <alignment horizontal="center" readingOrder="0"/>
    </xf>
    <xf borderId="26" fillId="6" fontId="19" numFmtId="164" xfId="0" applyAlignment="1" applyBorder="1" applyFont="1" applyNumberFormat="1">
      <alignment readingOrder="0"/>
    </xf>
    <xf borderId="27" fillId="6" fontId="11" numFmtId="0" xfId="0" applyBorder="1" applyFont="1"/>
    <xf borderId="28" fillId="6" fontId="11" numFmtId="0" xfId="0" applyBorder="1" applyFont="1"/>
    <xf borderId="0" fillId="0" fontId="21" numFmtId="0" xfId="0" applyAlignment="1" applyFont="1">
      <alignment vertical="center"/>
    </xf>
    <xf borderId="0" fillId="2" fontId="22" numFmtId="0" xfId="0" applyAlignment="1" applyFont="1">
      <alignment vertical="center"/>
    </xf>
    <xf borderId="0" fillId="2" fontId="20" numFmtId="164" xfId="0" applyAlignment="1" applyFont="1" applyNumberFormat="1">
      <alignment readingOrder="0" vertical="center"/>
    </xf>
    <xf borderId="6" fillId="5" fontId="13" numFmtId="164" xfId="0" applyAlignment="1" applyBorder="1" applyFont="1" applyNumberFormat="1">
      <alignment horizontal="center" readingOrder="0" vertical="center"/>
    </xf>
    <xf borderId="29" fillId="4" fontId="11" numFmtId="0" xfId="0" applyBorder="1" applyFont="1"/>
    <xf borderId="7" fillId="4" fontId="11" numFmtId="0" xfId="0" applyBorder="1" applyFont="1"/>
    <xf borderId="0" fillId="4" fontId="20" numFmtId="164" xfId="0" applyAlignment="1" applyFont="1" applyNumberFormat="1">
      <alignment readingOrder="0" vertical="center"/>
    </xf>
    <xf borderId="6" fillId="5" fontId="8" numFmtId="164" xfId="0" applyAlignment="1" applyBorder="1" applyFont="1" applyNumberFormat="1">
      <alignment horizontal="center" readingOrder="0"/>
    </xf>
    <xf borderId="5" fillId="5" fontId="8" numFmtId="166" xfId="0" applyAlignment="1" applyBorder="1" applyFont="1" applyNumberFormat="1">
      <alignment horizontal="center" readingOrder="0"/>
    </xf>
    <xf borderId="0" fillId="6" fontId="22" numFmtId="0" xfId="0" applyAlignment="1" applyFont="1">
      <alignment vertical="center"/>
    </xf>
    <xf borderId="0" fillId="6" fontId="20" numFmtId="164" xfId="0" applyAlignment="1" applyFont="1" applyNumberFormat="1">
      <alignment readingOrder="0" vertical="center"/>
    </xf>
    <xf borderId="0" fillId="6" fontId="16" numFmtId="164" xfId="0" applyAlignment="1" applyFont="1" applyNumberFormat="1">
      <alignment horizontal="center" readingOrder="0" vertical="center"/>
    </xf>
    <xf borderId="0" fillId="6" fontId="16" numFmtId="164" xfId="0" applyAlignment="1" applyFont="1" applyNumberFormat="1">
      <alignment readingOrder="0" vertical="center"/>
    </xf>
    <xf borderId="5" fillId="6" fontId="16" numFmtId="164" xfId="0" applyAlignment="1" applyBorder="1" applyFont="1" applyNumberFormat="1">
      <alignment readingOrder="0" vertical="center"/>
    </xf>
    <xf borderId="0" fillId="4" fontId="22" numFmtId="0" xfId="0" applyAlignment="1" applyFont="1">
      <alignment vertical="center"/>
    </xf>
    <xf borderId="0" fillId="4" fontId="16" numFmtId="164" xfId="0" applyAlignment="1" applyFont="1" applyNumberFormat="1">
      <alignment horizontal="center" readingOrder="0" vertical="center"/>
    </xf>
    <xf borderId="0" fillId="2" fontId="23" numFmtId="0" xfId="0" applyAlignment="1" applyFont="1">
      <alignment readingOrder="0" vertical="bottom"/>
    </xf>
    <xf borderId="0" fillId="2" fontId="24" numFmtId="0" xfId="0" applyAlignment="1" applyFont="1">
      <alignment readingOrder="0" vertical="bottom"/>
    </xf>
    <xf borderId="0" fillId="0" fontId="25" numFmtId="164" xfId="0" applyAlignment="1" applyFont="1" applyNumberFormat="1">
      <alignment horizontal="left" readingOrder="0" vertical="center"/>
    </xf>
    <xf borderId="0" fillId="0" fontId="26" numFmtId="164" xfId="0" applyAlignment="1" applyFont="1" applyNumberFormat="1">
      <alignment horizontal="left" readingOrder="0" vertical="center"/>
    </xf>
    <xf borderId="0" fillId="0" fontId="25" numFmtId="0" xfId="0" applyAlignment="1" applyFont="1">
      <alignment horizontal="left" readingOrder="0" vertical="center"/>
    </xf>
    <xf borderId="0" fillId="0" fontId="27" numFmtId="0" xfId="0" applyFont="1"/>
    <xf borderId="0" fillId="0" fontId="28" numFmtId="164" xfId="0" applyAlignment="1" applyFont="1" applyNumberFormat="1">
      <alignment horizontal="left" readingOrder="0" vertical="center"/>
    </xf>
    <xf borderId="0" fillId="0" fontId="29" numFmtId="164" xfId="0" applyAlignment="1" applyFont="1" applyNumberFormat="1">
      <alignment horizontal="center" readingOrder="0" vertical="center"/>
    </xf>
    <xf borderId="0" fillId="0" fontId="30" numFmtId="165" xfId="0" applyAlignment="1" applyFont="1" applyNumberFormat="1">
      <alignment horizontal="left" readingOrder="0" vertical="bottom"/>
    </xf>
    <xf borderId="9" fillId="0" fontId="31" numFmtId="49" xfId="0" applyAlignment="1" applyBorder="1" applyFont="1" applyNumberFormat="1">
      <alignment horizontal="center" readingOrder="0" vertical="bottom"/>
    </xf>
    <xf borderId="30" fillId="0" fontId="11" numFmtId="0" xfId="0" applyBorder="1" applyFont="1"/>
    <xf borderId="4" fillId="0" fontId="32" numFmtId="0" xfId="0" applyAlignment="1" applyBorder="1" applyFont="1">
      <alignment horizontal="center" readingOrder="0" shrinkToFit="0" vertical="bottom" wrapText="1"/>
    </xf>
    <xf borderId="5" fillId="0" fontId="33" numFmtId="0" xfId="0" applyAlignment="1" applyBorder="1" applyFont="1">
      <alignment horizontal="left" readingOrder="0" vertical="top"/>
    </xf>
    <xf borderId="5" fillId="0" fontId="31" numFmtId="0" xfId="0" applyAlignment="1" applyBorder="1" applyFont="1">
      <alignment horizontal="left" readingOrder="0" shrinkToFit="0" vertical="bottom" wrapText="0"/>
    </xf>
    <xf borderId="5" fillId="0" fontId="34" numFmtId="164" xfId="0" applyAlignment="1" applyBorder="1" applyFont="1" applyNumberFormat="1">
      <alignment horizontal="center" readingOrder="0" vertical="top"/>
    </xf>
    <xf borderId="0" fillId="0" fontId="34" numFmtId="164" xfId="0" applyAlignment="1" applyFont="1" applyNumberFormat="1">
      <alignment horizontal="center" readingOrder="0" vertical="top"/>
    </xf>
    <xf borderId="5" fillId="4" fontId="35" numFmtId="0" xfId="0" applyAlignment="1" applyBorder="1" applyFont="1">
      <alignment readingOrder="0" vertical="center"/>
    </xf>
    <xf borderId="8" fillId="4" fontId="36" numFmtId="0" xfId="0" applyAlignment="1" applyBorder="1" applyFont="1">
      <alignment readingOrder="0" vertical="center"/>
    </xf>
    <xf borderId="5" fillId="4" fontId="37" numFmtId="164" xfId="0" applyAlignment="1" applyBorder="1" applyFont="1" applyNumberFormat="1">
      <alignment horizontal="center" readingOrder="0" vertical="center"/>
    </xf>
    <xf borderId="5" fillId="4" fontId="38" numFmtId="164" xfId="0" applyAlignment="1" applyBorder="1" applyFont="1" applyNumberFormat="1">
      <alignment horizontal="center" readingOrder="0" vertical="center"/>
    </xf>
    <xf borderId="5" fillId="4" fontId="37" numFmtId="166" xfId="0" applyAlignment="1" applyBorder="1" applyFont="1" applyNumberFormat="1">
      <alignment horizontal="center" readingOrder="0" vertical="center"/>
    </xf>
    <xf borderId="5" fillId="4" fontId="36" numFmtId="164" xfId="0" applyAlignment="1" applyBorder="1" applyFont="1" applyNumberFormat="1">
      <alignment horizontal="center" readingOrder="0" vertical="center"/>
    </xf>
    <xf borderId="5" fillId="5" fontId="36" numFmtId="164" xfId="0" applyAlignment="1" applyBorder="1" applyFont="1" applyNumberFormat="1">
      <alignment horizontal="center" vertical="center"/>
    </xf>
    <xf borderId="5" fillId="5" fontId="37" numFmtId="0" xfId="0" applyAlignment="1" applyBorder="1" applyFont="1">
      <alignment horizontal="center" vertical="center"/>
    </xf>
    <xf borderId="15" fillId="6" fontId="39" numFmtId="0" xfId="0" applyBorder="1" applyFont="1"/>
    <xf borderId="0" fillId="6" fontId="36" numFmtId="0" xfId="0" applyFont="1"/>
    <xf borderId="0" fillId="6" fontId="40" numFmtId="164" xfId="0" applyAlignment="1" applyFont="1" applyNumberFormat="1">
      <alignment readingOrder="0" vertical="center"/>
    </xf>
    <xf borderId="0" fillId="6" fontId="41" numFmtId="164" xfId="0" applyAlignment="1" applyFont="1" applyNumberFormat="1">
      <alignment readingOrder="0" vertical="center"/>
    </xf>
    <xf borderId="5" fillId="4" fontId="36" numFmtId="0" xfId="0" applyAlignment="1" applyBorder="1" applyFont="1">
      <alignment readingOrder="0" vertical="center"/>
    </xf>
    <xf borderId="5" fillId="4" fontId="36" numFmtId="166" xfId="0" applyAlignment="1" applyBorder="1" applyFont="1" applyNumberFormat="1">
      <alignment horizontal="center" readingOrder="0" vertical="center"/>
    </xf>
    <xf borderId="5" fillId="5" fontId="36" numFmtId="166" xfId="0" applyAlignment="1" applyBorder="1" applyFont="1" applyNumberFormat="1">
      <alignment horizontal="center" readingOrder="0" vertical="center"/>
    </xf>
    <xf borderId="15" fillId="6" fontId="35" numFmtId="0" xfId="0" applyAlignment="1" applyBorder="1" applyFont="1">
      <alignment readingOrder="0" vertical="center"/>
    </xf>
    <xf borderId="31" fillId="6" fontId="36" numFmtId="0" xfId="0" applyAlignment="1" applyBorder="1" applyFont="1">
      <alignment vertical="center"/>
    </xf>
    <xf borderId="5" fillId="5" fontId="36" numFmtId="0" xfId="0" applyAlignment="1" applyBorder="1" applyFont="1">
      <alignment horizontal="center" vertical="center"/>
    </xf>
    <xf borderId="0" fillId="6" fontId="42" numFmtId="0" xfId="0" applyAlignment="1" applyFont="1">
      <alignment readingOrder="0" vertical="center"/>
    </xf>
    <xf borderId="5" fillId="5" fontId="36" numFmtId="0" xfId="0" applyAlignment="1" applyBorder="1" applyFont="1">
      <alignment horizontal="center" readingOrder="0" vertical="center"/>
    </xf>
    <xf borderId="0" fillId="6" fontId="35" numFmtId="0" xfId="0" applyAlignment="1" applyFont="1">
      <alignment readingOrder="0" vertical="center"/>
    </xf>
    <xf borderId="0" fillId="6" fontId="43" numFmtId="164" xfId="0" applyAlignment="1" applyFont="1" applyNumberFormat="1">
      <alignment readingOrder="0" vertical="center"/>
    </xf>
    <xf borderId="0" fillId="6" fontId="44" numFmtId="164" xfId="0" applyAlignment="1" applyFont="1" applyNumberFormat="1">
      <alignment readingOrder="0" vertical="center"/>
    </xf>
    <xf borderId="9" fillId="6" fontId="35" numFmtId="0" xfId="0" applyAlignment="1" applyBorder="1" applyFont="1">
      <alignment vertical="center"/>
    </xf>
    <xf borderId="30" fillId="6" fontId="11" numFmtId="0" xfId="0" applyBorder="1" applyFont="1"/>
    <xf borderId="9" fillId="6" fontId="40" numFmtId="164" xfId="0" applyAlignment="1" applyBorder="1" applyFont="1" applyNumberFormat="1">
      <alignment readingOrder="0" vertical="center"/>
    </xf>
    <xf borderId="32" fillId="6" fontId="11" numFmtId="0" xfId="0" applyBorder="1" applyFont="1"/>
    <xf borderId="5" fillId="4" fontId="43" numFmtId="164" xfId="0" applyAlignment="1" applyBorder="1" applyFont="1" applyNumberFormat="1">
      <alignment horizontal="center" readingOrder="0" vertical="center"/>
    </xf>
    <xf borderId="5" fillId="4" fontId="36" numFmtId="166" xfId="0" applyAlignment="1" applyBorder="1" applyFont="1" applyNumberFormat="1">
      <alignment readingOrder="0" vertical="center"/>
    </xf>
    <xf borderId="5" fillId="5" fontId="43" numFmtId="164" xfId="0" applyAlignment="1" applyBorder="1" applyFont="1" applyNumberFormat="1">
      <alignment horizontal="center" readingOrder="0" vertical="center"/>
    </xf>
    <xf borderId="5" fillId="5" fontId="36" numFmtId="166" xfId="0" applyAlignment="1" applyBorder="1" applyFont="1" applyNumberFormat="1">
      <alignment readingOrder="0" vertical="center"/>
    </xf>
    <xf borderId="0" fillId="0" fontId="45" numFmtId="0" xfId="0" applyAlignment="1" applyFont="1">
      <alignment vertical="center"/>
    </xf>
    <xf borderId="0" fillId="2" fontId="46" numFmtId="0" xfId="0" applyAlignment="1" applyFont="1">
      <alignment vertical="center"/>
    </xf>
    <xf borderId="0" fillId="2" fontId="47" numFmtId="164" xfId="0" applyAlignment="1" applyFont="1" applyNumberFormat="1">
      <alignment readingOrder="0" vertical="center"/>
    </xf>
    <xf borderId="0" fillId="2" fontId="44" numFmtId="164" xfId="0" applyAlignment="1" applyFont="1" applyNumberFormat="1">
      <alignment readingOrder="0" vertical="center"/>
    </xf>
    <xf borderId="9" fillId="4" fontId="36" numFmtId="164" xfId="0" applyAlignment="1" applyBorder="1" applyFont="1" applyNumberFormat="1">
      <alignment horizontal="center" readingOrder="0" vertical="center"/>
    </xf>
    <xf borderId="32" fillId="4" fontId="11" numFmtId="0" xfId="0" applyBorder="1" applyFont="1"/>
    <xf borderId="30" fillId="4" fontId="11" numFmtId="0" xfId="0" applyBorder="1" applyFont="1"/>
    <xf borderId="0" fillId="6" fontId="36" numFmtId="164" xfId="0" applyAlignment="1" applyFont="1" applyNumberFormat="1">
      <alignment horizontal="center" readingOrder="0" vertical="center"/>
    </xf>
    <xf borderId="5" fillId="5" fontId="31" numFmtId="164" xfId="0" applyAlignment="1" applyBorder="1" applyFont="1" applyNumberFormat="1">
      <alignment horizontal="center" readingOrder="0"/>
    </xf>
    <xf borderId="5" fillId="5" fontId="31" numFmtId="166" xfId="0" applyAlignment="1" applyBorder="1" applyFont="1" applyNumberFormat="1">
      <alignment horizontal="center" readingOrder="0"/>
    </xf>
    <xf borderId="0" fillId="0" fontId="48" numFmtId="0" xfId="0" applyAlignment="1" applyFont="1">
      <alignment vertical="center"/>
    </xf>
    <xf borderId="0" fillId="6" fontId="49" numFmtId="0" xfId="0" applyAlignment="1" applyFont="1">
      <alignment vertical="center"/>
    </xf>
    <xf borderId="0" fillId="6" fontId="47" numFmtId="164" xfId="0" applyAlignment="1" applyFont="1" applyNumberFormat="1">
      <alignment readingOrder="0" vertical="center"/>
    </xf>
    <xf borderId="0" fillId="6" fontId="40" numFmtId="164" xfId="0" applyAlignment="1" applyFont="1" applyNumberFormat="1">
      <alignment horizontal="center" readingOrder="0" vertical="center"/>
    </xf>
    <xf borderId="9" fillId="6" fontId="50" numFmtId="164" xfId="0" applyAlignment="1" applyBorder="1" applyFont="1" applyNumberFormat="1">
      <alignment readingOrder="0" vertical="center"/>
    </xf>
    <xf borderId="5" fillId="6" fontId="51" numFmtId="0" xfId="0" applyBorder="1" applyFont="1"/>
    <xf borderId="5" fillId="6" fontId="50" numFmtId="164" xfId="0" applyAlignment="1" applyBorder="1" applyFont="1" applyNumberFormat="1">
      <alignment horizontal="center" readingOrder="0" vertical="center"/>
    </xf>
    <xf borderId="0" fillId="6" fontId="40" numFmtId="164" xfId="0" applyAlignment="1" applyFont="1" applyNumberFormat="1">
      <alignment horizontal="left" readingOrder="0" vertical="center"/>
    </xf>
    <xf borderId="0" fillId="6" fontId="52" numFmtId="0" xfId="0" applyFont="1"/>
    <xf borderId="9" fillId="6" fontId="47" numFmtId="164" xfId="0" applyAlignment="1" applyBorder="1" applyFont="1" applyNumberFormat="1">
      <alignment readingOrder="0" vertical="center"/>
    </xf>
    <xf borderId="5" fillId="6" fontId="50" numFmtId="164" xfId="0" applyAlignment="1" applyBorder="1" applyFont="1" applyNumberFormat="1">
      <alignment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4975" cy="5715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6400" cy="5048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3.38"/>
    <col customWidth="1" min="2" max="2" width="18.5"/>
    <col customWidth="1" min="3" max="3" width="11.13"/>
    <col customWidth="1" min="4" max="4" width="10.25"/>
    <col customWidth="1" min="5" max="5" width="10.38"/>
    <col customWidth="1" min="6" max="6" width="10.5"/>
    <col customWidth="1" min="7" max="7" width="11.75"/>
    <col customWidth="1" min="8" max="8" width="10.75"/>
    <col customWidth="1" min="9" max="9" width="11.25"/>
    <col customWidth="1" min="10" max="10" width="14.25"/>
    <col customWidth="1" min="11" max="11" width="12.75"/>
    <col customWidth="1" min="12" max="12" width="14.0"/>
    <col customWidth="1" min="13" max="13" width="14.25"/>
    <col customWidth="1" hidden="1" min="14" max="14" width="6.13"/>
    <col customWidth="1" min="15" max="15" width="11.75"/>
    <col customWidth="1" min="16" max="16" width="5.25"/>
    <col customWidth="1" min="17" max="17" width="17.25"/>
  </cols>
  <sheetData>
    <row r="1" ht="3.0" customHeight="1">
      <c r="A1" s="1"/>
      <c r="B1" s="2" t="s">
        <v>0</v>
      </c>
      <c r="C1" s="3" t="s">
        <v>1</v>
      </c>
      <c r="D1" s="3"/>
      <c r="E1" s="3"/>
      <c r="F1" s="3"/>
      <c r="G1" s="3"/>
      <c r="H1" s="4">
        <v>2024.0</v>
      </c>
      <c r="J1" s="5"/>
      <c r="K1" s="5"/>
      <c r="L1" s="6" t="s">
        <v>2</v>
      </c>
      <c r="Q1" s="6"/>
    </row>
    <row r="2" ht="26.25" customHeight="1">
      <c r="A2" s="7"/>
      <c r="B2" s="8"/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9" t="s">
        <v>3</v>
      </c>
      <c r="I2" s="9" t="s">
        <v>3</v>
      </c>
      <c r="J2" s="9" t="s">
        <v>3</v>
      </c>
      <c r="K2" s="9" t="s">
        <v>3</v>
      </c>
      <c r="L2" s="9" t="s">
        <v>3</v>
      </c>
      <c r="M2" s="9" t="s">
        <v>3</v>
      </c>
      <c r="N2" s="10"/>
      <c r="O2" s="11" t="s">
        <v>4</v>
      </c>
      <c r="P2" s="12"/>
      <c r="Q2" s="13" t="s">
        <v>5</v>
      </c>
    </row>
    <row r="3" ht="18.0" customHeight="1">
      <c r="A3" s="14"/>
      <c r="B3" s="15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M3" s="16" t="s">
        <v>17</v>
      </c>
      <c r="N3" s="17" t="str">
        <f>N2</f>
        <v/>
      </c>
      <c r="O3" s="18"/>
      <c r="P3" s="19"/>
      <c r="Q3" s="20"/>
    </row>
    <row r="4" ht="22.5" customHeight="1">
      <c r="A4" s="21" t="b">
        <v>1</v>
      </c>
      <c r="B4" s="22" t="s">
        <v>18</v>
      </c>
      <c r="C4" s="23" t="s">
        <v>19</v>
      </c>
      <c r="D4" s="23"/>
      <c r="E4" s="24">
        <v>375.0</v>
      </c>
      <c r="F4" s="23" t="s">
        <v>19</v>
      </c>
      <c r="G4" s="23" t="s">
        <v>19</v>
      </c>
      <c r="H4" s="23" t="s">
        <v>19</v>
      </c>
      <c r="I4" s="23" t="s">
        <v>19</v>
      </c>
      <c r="J4" s="23" t="s">
        <v>19</v>
      </c>
      <c r="K4" s="23" t="s">
        <v>19</v>
      </c>
      <c r="L4" s="23">
        <v>75.0</v>
      </c>
      <c r="M4" s="23" t="s">
        <v>19</v>
      </c>
      <c r="N4" s="25"/>
      <c r="O4" s="26">
        <f>SUM(C4:M4)</f>
        <v>450</v>
      </c>
      <c r="P4" s="27"/>
      <c r="Q4" s="28"/>
    </row>
    <row r="5" ht="22.5" customHeight="1">
      <c r="A5" s="29"/>
      <c r="B5" s="30"/>
      <c r="C5" s="31" t="s">
        <v>20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ht="19.5" customHeight="1">
      <c r="A6" s="21" t="b">
        <v>1</v>
      </c>
      <c r="B6" s="22" t="s">
        <v>21</v>
      </c>
      <c r="C6" s="24" t="s">
        <v>19</v>
      </c>
      <c r="D6" s="24" t="s">
        <v>19</v>
      </c>
      <c r="E6" s="24" t="s">
        <v>19</v>
      </c>
      <c r="F6" s="24" t="s">
        <v>19</v>
      </c>
      <c r="G6" s="24" t="s">
        <v>19</v>
      </c>
      <c r="H6" s="24" t="s">
        <v>19</v>
      </c>
      <c r="I6" s="24" t="s">
        <v>19</v>
      </c>
      <c r="J6" s="24" t="s">
        <v>19</v>
      </c>
      <c r="K6" s="24" t="s">
        <v>19</v>
      </c>
      <c r="L6" s="24" t="s">
        <v>19</v>
      </c>
      <c r="M6" s="24" t="s">
        <v>19</v>
      </c>
      <c r="N6" s="25"/>
      <c r="O6" s="26">
        <f>SUM(C6:M6)</f>
        <v>0</v>
      </c>
      <c r="P6" s="27"/>
      <c r="Q6" s="33"/>
    </row>
    <row r="7" ht="19.5" customHeight="1">
      <c r="A7" s="34"/>
      <c r="B7" s="35"/>
      <c r="C7" s="36" t="s">
        <v>22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1"/>
      <c r="O7" s="31"/>
      <c r="P7" s="31"/>
      <c r="Q7" s="37"/>
    </row>
    <row r="8" ht="19.5" customHeight="1">
      <c r="A8" s="21" t="b">
        <v>1</v>
      </c>
      <c r="B8" s="22" t="s">
        <v>23</v>
      </c>
      <c r="C8" s="24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 t="s">
        <v>19</v>
      </c>
      <c r="I8" s="24" t="s">
        <v>19</v>
      </c>
      <c r="J8" s="24" t="s">
        <v>19</v>
      </c>
      <c r="K8" s="24" t="s">
        <v>19</v>
      </c>
      <c r="L8" s="24" t="s">
        <v>19</v>
      </c>
      <c r="M8" s="24">
        <v>50.0</v>
      </c>
      <c r="N8" s="25"/>
      <c r="O8" s="38">
        <v>50.0</v>
      </c>
      <c r="P8" s="27"/>
      <c r="Q8" s="39"/>
    </row>
    <row r="9" ht="19.5" customHeight="1">
      <c r="A9" s="34"/>
      <c r="B9" s="40"/>
      <c r="C9" s="31" t="s">
        <v>24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41"/>
      <c r="Q9" s="32"/>
    </row>
    <row r="10" ht="19.5" customHeight="1">
      <c r="A10" s="21" t="b">
        <v>1</v>
      </c>
      <c r="B10" s="22" t="s">
        <v>25</v>
      </c>
      <c r="C10" s="24" t="s">
        <v>19</v>
      </c>
      <c r="D10" s="24"/>
      <c r="E10" s="24"/>
      <c r="F10" s="24"/>
      <c r="G10" s="24"/>
      <c r="H10" s="24"/>
      <c r="I10" s="24"/>
      <c r="J10" s="24"/>
      <c r="K10" s="24"/>
      <c r="L10" s="24"/>
      <c r="M10" s="24">
        <v>285.0</v>
      </c>
      <c r="N10" s="25"/>
      <c r="O10" s="42" t="s">
        <v>0</v>
      </c>
      <c r="P10" s="27"/>
      <c r="Q10" s="33"/>
    </row>
    <row r="11" ht="19.5" customHeight="1">
      <c r="A11" s="34"/>
      <c r="B11" s="40"/>
      <c r="C11" s="31" t="s">
        <v>26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1"/>
      <c r="Q11" s="32"/>
    </row>
    <row r="12" ht="19.5" customHeight="1">
      <c r="A12" s="21" t="b">
        <v>1</v>
      </c>
      <c r="B12" s="22" t="s">
        <v>27</v>
      </c>
      <c r="C12" s="24" t="s">
        <v>19</v>
      </c>
      <c r="D12" s="24" t="s">
        <v>19</v>
      </c>
      <c r="E12" s="24" t="s">
        <v>19</v>
      </c>
      <c r="F12" s="24" t="s">
        <v>19</v>
      </c>
      <c r="G12" s="43" t="s">
        <v>19</v>
      </c>
      <c r="H12" s="24">
        <v>175.0</v>
      </c>
      <c r="I12" s="24" t="s">
        <v>19</v>
      </c>
      <c r="J12" s="24" t="s">
        <v>19</v>
      </c>
      <c r="K12" s="24" t="s">
        <v>19</v>
      </c>
      <c r="L12" s="24" t="s">
        <v>19</v>
      </c>
      <c r="M12" s="24" t="s">
        <v>19</v>
      </c>
      <c r="N12" s="25"/>
      <c r="O12" s="26">
        <f>SUM(C12:M12)</f>
        <v>175</v>
      </c>
      <c r="P12" s="27"/>
      <c r="Q12" s="44">
        <v>1240.0</v>
      </c>
    </row>
    <row r="13" ht="19.5" customHeight="1">
      <c r="A13" s="45"/>
      <c r="B13" s="40"/>
      <c r="C13" s="31" t="s">
        <v>28</v>
      </c>
      <c r="D13" s="31"/>
      <c r="E13" s="31"/>
      <c r="F13" s="31"/>
      <c r="G13" s="46">
        <v>140.0</v>
      </c>
      <c r="H13" s="47">
        <v>1100.0</v>
      </c>
      <c r="I13" s="31"/>
      <c r="J13" s="31"/>
      <c r="K13" s="31"/>
      <c r="L13" s="31"/>
      <c r="M13" s="31"/>
      <c r="N13" s="48"/>
      <c r="O13" s="49" t="s">
        <v>0</v>
      </c>
      <c r="P13" s="41"/>
      <c r="Q13" s="50"/>
    </row>
    <row r="14" ht="19.5" customHeight="1">
      <c r="A14" s="21" t="b">
        <v>1</v>
      </c>
      <c r="B14" s="22" t="s">
        <v>29</v>
      </c>
      <c r="C14" s="24" t="s">
        <v>19</v>
      </c>
      <c r="D14" s="24" t="s">
        <v>19</v>
      </c>
      <c r="E14" s="24" t="s">
        <v>19</v>
      </c>
      <c r="F14" s="24" t="s">
        <v>19</v>
      </c>
      <c r="G14" s="24" t="s">
        <v>19</v>
      </c>
      <c r="H14" s="24" t="s">
        <v>19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5"/>
      <c r="O14" s="26">
        <f>SUM(C14:M14)</f>
        <v>0</v>
      </c>
      <c r="P14" s="27"/>
      <c r="Q14" s="33"/>
    </row>
    <row r="15" ht="19.5" customHeight="1">
      <c r="A15" s="45"/>
      <c r="B15" s="40"/>
      <c r="C15" s="31" t="s">
        <v>30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8"/>
      <c r="O15" s="31"/>
      <c r="P15" s="31"/>
      <c r="Q15" s="50"/>
    </row>
    <row r="16" ht="19.5" customHeight="1">
      <c r="A16" s="21" t="b">
        <v>1</v>
      </c>
      <c r="B16" s="22" t="s">
        <v>31</v>
      </c>
      <c r="C16" s="24">
        <v>72.0</v>
      </c>
      <c r="D16" s="24" t="s">
        <v>19</v>
      </c>
      <c r="E16" s="24" t="s">
        <v>19</v>
      </c>
      <c r="F16" s="24" t="s">
        <v>19</v>
      </c>
      <c r="G16" s="24" t="s">
        <v>19</v>
      </c>
      <c r="H16" s="24" t="s">
        <v>19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25"/>
      <c r="O16" s="26">
        <f>SUM(C16:M16)</f>
        <v>72</v>
      </c>
      <c r="P16" s="27"/>
      <c r="Q16" s="33"/>
    </row>
    <row r="17" ht="19.5" customHeight="1">
      <c r="A17" s="45"/>
      <c r="B17" s="40"/>
      <c r="C17" s="31" t="s">
        <v>32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48"/>
      <c r="O17" s="31"/>
      <c r="P17" s="31"/>
      <c r="Q17" s="50"/>
    </row>
    <row r="18" ht="19.5" customHeight="1">
      <c r="A18" s="51" t="b">
        <v>1</v>
      </c>
      <c r="B18" s="52" t="s">
        <v>33</v>
      </c>
      <c r="C18" s="53">
        <v>51.71</v>
      </c>
      <c r="D18" s="53">
        <v>17.34</v>
      </c>
      <c r="E18" s="53">
        <v>175.0</v>
      </c>
      <c r="F18" s="53" t="s">
        <v>19</v>
      </c>
      <c r="G18" s="53">
        <v>100.0</v>
      </c>
      <c r="H18" s="53">
        <v>239.0</v>
      </c>
      <c r="I18" s="53">
        <v>110.0</v>
      </c>
      <c r="J18" s="53" t="s">
        <v>19</v>
      </c>
      <c r="K18" s="53" t="s">
        <v>19</v>
      </c>
      <c r="L18" s="53" t="s">
        <v>19</v>
      </c>
      <c r="M18" s="53" t="s">
        <v>19</v>
      </c>
      <c r="N18" s="54"/>
      <c r="O18" s="55">
        <f>SUM(C18:M18)</f>
        <v>693.05</v>
      </c>
      <c r="P18" s="27"/>
      <c r="Q18" s="56"/>
    </row>
    <row r="19" ht="19.5" customHeight="1">
      <c r="A19" s="8"/>
      <c r="B19" s="57"/>
      <c r="C19" s="58" t="s">
        <v>34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8"/>
      <c r="P19" s="41"/>
      <c r="Q19" s="60"/>
    </row>
    <row r="20" ht="19.5" customHeight="1">
      <c r="A20" s="61" t="b">
        <v>1</v>
      </c>
      <c r="B20" s="62" t="s">
        <v>35</v>
      </c>
      <c r="C20" s="63">
        <v>63.78</v>
      </c>
      <c r="D20" s="64" t="s">
        <v>19</v>
      </c>
      <c r="E20" s="65">
        <v>43.73</v>
      </c>
      <c r="F20" s="66"/>
      <c r="G20" s="63">
        <v>1250.0</v>
      </c>
      <c r="H20" s="65">
        <v>298.0</v>
      </c>
      <c r="I20" s="66"/>
      <c r="J20" s="63">
        <v>85.98</v>
      </c>
      <c r="K20" s="63">
        <v>81.5</v>
      </c>
      <c r="L20" s="65">
        <v>145.0</v>
      </c>
      <c r="M20" s="66"/>
      <c r="N20" s="67"/>
      <c r="O20" s="68"/>
      <c r="P20" s="27"/>
      <c r="Q20" s="69">
        <f>SUM(C20:M20)</f>
        <v>1967.99</v>
      </c>
    </row>
    <row r="21" ht="19.5" customHeight="1">
      <c r="A21" s="8"/>
      <c r="B21" s="57"/>
      <c r="C21" s="70" t="s">
        <v>36</v>
      </c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59"/>
      <c r="O21" s="59" t="s">
        <v>37</v>
      </c>
      <c r="P21" s="41"/>
      <c r="Q21" s="60"/>
    </row>
    <row r="22" ht="19.5" customHeight="1">
      <c r="A22" s="73"/>
      <c r="B22" s="74"/>
      <c r="C22" s="75"/>
      <c r="D22" s="75"/>
      <c r="E22" s="75"/>
      <c r="F22" s="75"/>
      <c r="G22" s="75"/>
      <c r="H22" s="75"/>
      <c r="I22" s="76" t="s">
        <v>38</v>
      </c>
      <c r="J22" s="77"/>
      <c r="K22" s="77"/>
      <c r="L22" s="77"/>
      <c r="M22" s="78"/>
      <c r="N22" s="79"/>
      <c r="O22" s="80">
        <v>1689.72</v>
      </c>
      <c r="P22" s="78"/>
      <c r="Q22" s="81">
        <f>SUM(Q7:Q20)</f>
        <v>3207.99</v>
      </c>
    </row>
    <row r="23" ht="19.5" customHeight="1">
      <c r="A23" s="73"/>
      <c r="B23" s="82"/>
      <c r="C23" s="83"/>
      <c r="D23" s="83"/>
      <c r="E23" s="83"/>
      <c r="F23" s="83"/>
      <c r="G23" s="83"/>
      <c r="H23" s="83"/>
      <c r="I23" s="84"/>
      <c r="N23" s="83"/>
      <c r="O23" s="85" t="s">
        <v>0</v>
      </c>
      <c r="P23" s="85"/>
      <c r="Q23" s="86" t="s">
        <v>39</v>
      </c>
    </row>
    <row r="24" ht="19.5" customHeight="1">
      <c r="A24" s="73"/>
      <c r="B24" s="87"/>
      <c r="C24" s="79"/>
      <c r="D24" s="79"/>
      <c r="E24" s="79"/>
      <c r="F24" s="79"/>
      <c r="G24" s="79"/>
      <c r="H24" s="79"/>
      <c r="I24" s="88"/>
      <c r="J24" s="88"/>
      <c r="K24" s="88"/>
      <c r="L24" s="88"/>
      <c r="M24" s="88"/>
      <c r="N24" s="79"/>
      <c r="O24" s="88">
        <v>5746.69</v>
      </c>
    </row>
  </sheetData>
  <mergeCells count="26">
    <mergeCell ref="H1:I1"/>
    <mergeCell ref="L1:P1"/>
    <mergeCell ref="O2:P3"/>
    <mergeCell ref="Q2:Q3"/>
    <mergeCell ref="O4:P4"/>
    <mergeCell ref="O6:P6"/>
    <mergeCell ref="O8:P8"/>
    <mergeCell ref="O9:P9"/>
    <mergeCell ref="O10:P10"/>
    <mergeCell ref="O11:P11"/>
    <mergeCell ref="O12:P12"/>
    <mergeCell ref="O13:P13"/>
    <mergeCell ref="O14:P14"/>
    <mergeCell ref="O16:P16"/>
    <mergeCell ref="C21:M21"/>
    <mergeCell ref="I22:M22"/>
    <mergeCell ref="O22:P22"/>
    <mergeCell ref="I23:M23"/>
    <mergeCell ref="O24:Q24"/>
    <mergeCell ref="O18:P18"/>
    <mergeCell ref="O19:P19"/>
    <mergeCell ref="E20:F20"/>
    <mergeCell ref="H20:I20"/>
    <mergeCell ref="L20:M20"/>
    <mergeCell ref="O20:P20"/>
    <mergeCell ref="O21:P21"/>
  </mergeCells>
  <dataValidations>
    <dataValidation type="list" allowBlank="1" showDropDown="1" sqref="C4:N4 C6:N6 C8:N8 C10:N10 C12:N12 G13 C14:N14 C16:N16">
      <formula1>'Attendance key'!$B$6:$B$14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3.38"/>
    <col customWidth="1" min="2" max="2" width="18.5"/>
    <col customWidth="1" min="3" max="3" width="10.38"/>
    <col customWidth="1" min="4" max="4" width="9.0"/>
    <col customWidth="1" min="5" max="6" width="11.0"/>
    <col customWidth="1" min="7" max="8" width="9.25"/>
    <col customWidth="1" min="9" max="9" width="10.38"/>
    <col customWidth="1" min="10" max="10" width="8.0"/>
    <col customWidth="1" min="11" max="11" width="10.38"/>
    <col customWidth="1" min="12" max="12" width="8.63"/>
    <col customWidth="1" min="13" max="13" width="10.13"/>
    <col customWidth="1" min="14" max="14" width="11.38"/>
    <col customWidth="1" min="15" max="15" width="10.25"/>
    <col customWidth="1" min="16" max="16" width="10.0"/>
    <col customWidth="1" min="17" max="17" width="10.5"/>
    <col customWidth="1" min="18" max="18" width="10.63"/>
    <col customWidth="1" min="19" max="19" width="9.75"/>
    <col customWidth="1" min="20" max="20" width="10.5"/>
    <col customWidth="1" min="21" max="21" width="11.13"/>
    <col customWidth="1" min="22" max="22" width="8.25"/>
    <col customWidth="1" min="23" max="23" width="11.38"/>
    <col customWidth="1" min="24" max="24" width="10.25"/>
    <col customWidth="1" min="25" max="25" width="10.38"/>
    <col customWidth="1" min="26" max="26" width="9.5"/>
    <col customWidth="1" min="27" max="28" width="12.0"/>
  </cols>
  <sheetData>
    <row r="1" ht="3.0" customHeight="1">
      <c r="A1" s="89"/>
      <c r="B1" s="90"/>
      <c r="C1" s="91" t="s">
        <v>1</v>
      </c>
      <c r="D1" s="91"/>
      <c r="E1" s="91"/>
      <c r="F1" s="92"/>
      <c r="G1" s="91"/>
      <c r="H1" s="91"/>
      <c r="I1" s="91"/>
      <c r="J1" s="91"/>
      <c r="K1" s="91"/>
      <c r="L1" s="91" t="s">
        <v>0</v>
      </c>
      <c r="M1" s="93">
        <v>2023.0</v>
      </c>
      <c r="N1" s="91"/>
      <c r="O1" s="94"/>
      <c r="P1" s="93"/>
      <c r="Q1" s="95"/>
      <c r="R1" s="95"/>
      <c r="S1" s="95"/>
      <c r="T1" s="95"/>
      <c r="U1" s="95"/>
      <c r="V1" s="95"/>
      <c r="W1" s="96" t="s">
        <v>0</v>
      </c>
      <c r="AB1" s="96"/>
    </row>
    <row r="2" ht="26.25" customHeight="1">
      <c r="A2" s="97"/>
      <c r="C2" s="98" t="s">
        <v>40</v>
      </c>
      <c r="D2" s="99"/>
      <c r="E2" s="98" t="s">
        <v>40</v>
      </c>
      <c r="F2" s="99"/>
      <c r="G2" s="98" t="s">
        <v>40</v>
      </c>
      <c r="H2" s="99"/>
      <c r="I2" s="98" t="s">
        <v>40</v>
      </c>
      <c r="J2" s="99"/>
      <c r="K2" s="98" t="s">
        <v>40</v>
      </c>
      <c r="L2" s="99"/>
      <c r="M2" s="98" t="s">
        <v>40</v>
      </c>
      <c r="N2" s="99"/>
      <c r="O2" s="98" t="s">
        <v>40</v>
      </c>
      <c r="P2" s="99"/>
      <c r="Q2" s="98" t="s">
        <v>40</v>
      </c>
      <c r="R2" s="99"/>
      <c r="S2" s="98" t="s">
        <v>40</v>
      </c>
      <c r="T2" s="99"/>
      <c r="U2" s="98" t="s">
        <v>40</v>
      </c>
      <c r="V2" s="99"/>
      <c r="W2" s="98" t="s">
        <v>40</v>
      </c>
      <c r="X2" s="99"/>
      <c r="Y2" s="98" t="s">
        <v>40</v>
      </c>
      <c r="Z2" s="99"/>
      <c r="AA2" s="100" t="s">
        <v>4</v>
      </c>
      <c r="AB2" s="100" t="s">
        <v>5</v>
      </c>
    </row>
    <row r="3" ht="18.0" customHeight="1">
      <c r="A3" s="101"/>
      <c r="B3" s="102" t="s">
        <v>6</v>
      </c>
      <c r="C3" s="103" t="s">
        <v>41</v>
      </c>
      <c r="D3" s="103" t="s">
        <v>41</v>
      </c>
      <c r="E3" s="103" t="s">
        <v>42</v>
      </c>
      <c r="F3" s="103" t="s">
        <v>42</v>
      </c>
      <c r="G3" s="103" t="s">
        <v>43</v>
      </c>
      <c r="H3" s="103" t="s">
        <v>43</v>
      </c>
      <c r="I3" s="103" t="s">
        <v>9</v>
      </c>
      <c r="J3" s="103" t="s">
        <v>44</v>
      </c>
      <c r="K3" s="103" t="s">
        <v>10</v>
      </c>
      <c r="L3" s="103" t="s">
        <v>10</v>
      </c>
      <c r="M3" s="103" t="s">
        <v>11</v>
      </c>
      <c r="N3" s="103" t="s">
        <v>11</v>
      </c>
      <c r="O3" s="103" t="s">
        <v>12</v>
      </c>
      <c r="P3" s="103" t="s">
        <v>12</v>
      </c>
      <c r="Q3" s="103" t="s">
        <v>45</v>
      </c>
      <c r="R3" s="103" t="s">
        <v>45</v>
      </c>
      <c r="S3" s="103" t="s">
        <v>46</v>
      </c>
      <c r="T3" s="103" t="s">
        <v>46</v>
      </c>
      <c r="U3" s="103" t="s">
        <v>47</v>
      </c>
      <c r="V3" s="103" t="s">
        <v>47</v>
      </c>
      <c r="W3" s="103" t="s">
        <v>48</v>
      </c>
      <c r="X3" s="103" t="s">
        <v>48</v>
      </c>
      <c r="Y3" s="103" t="s">
        <v>49</v>
      </c>
      <c r="Z3" s="104" t="s">
        <v>49</v>
      </c>
      <c r="AA3" s="20"/>
      <c r="AB3" s="20"/>
    </row>
    <row r="4" ht="22.5" customHeight="1">
      <c r="A4" s="105" t="b">
        <v>1</v>
      </c>
      <c r="B4" s="106" t="s">
        <v>18</v>
      </c>
      <c r="C4" s="107" t="s">
        <v>19</v>
      </c>
      <c r="D4" s="107" t="s">
        <v>19</v>
      </c>
      <c r="E4" s="107" t="s">
        <v>19</v>
      </c>
      <c r="F4" s="108" t="s">
        <v>19</v>
      </c>
      <c r="G4" s="107" t="s">
        <v>19</v>
      </c>
      <c r="H4" s="107" t="s">
        <v>19</v>
      </c>
      <c r="I4" s="107" t="s">
        <v>19</v>
      </c>
      <c r="J4" s="107" t="s">
        <v>19</v>
      </c>
      <c r="K4" s="107" t="s">
        <v>19</v>
      </c>
      <c r="L4" s="107" t="s">
        <v>19</v>
      </c>
      <c r="M4" s="107" t="s">
        <v>19</v>
      </c>
      <c r="N4" s="109" t="s">
        <v>19</v>
      </c>
      <c r="O4" s="107" t="s">
        <v>19</v>
      </c>
      <c r="P4" s="107" t="s">
        <v>19</v>
      </c>
      <c r="Q4" s="110">
        <v>43.0</v>
      </c>
      <c r="R4" s="107" t="s">
        <v>19</v>
      </c>
      <c r="S4" s="107" t="s">
        <v>19</v>
      </c>
      <c r="T4" s="109" t="s">
        <v>19</v>
      </c>
      <c r="U4" s="107" t="s">
        <v>19</v>
      </c>
      <c r="V4" s="109" t="s">
        <v>19</v>
      </c>
      <c r="W4" s="107" t="s">
        <v>19</v>
      </c>
      <c r="X4" s="109" t="s">
        <v>19</v>
      </c>
      <c r="Y4" s="107" t="s">
        <v>19</v>
      </c>
      <c r="Z4" s="109" t="s">
        <v>19</v>
      </c>
      <c r="AA4" s="111">
        <f>SUM(C4:Z4)</f>
        <v>43</v>
      </c>
      <c r="AB4" s="112"/>
    </row>
    <row r="5" ht="22.5" customHeight="1">
      <c r="A5" s="113"/>
      <c r="B5" s="114"/>
      <c r="C5" s="115" t="s">
        <v>50</v>
      </c>
      <c r="D5" s="115"/>
      <c r="E5" s="115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ht="19.5" customHeight="1">
      <c r="A6" s="105" t="b">
        <v>1</v>
      </c>
      <c r="B6" s="117" t="s">
        <v>51</v>
      </c>
      <c r="C6" s="107" t="s">
        <v>19</v>
      </c>
      <c r="D6" s="118">
        <v>275.0</v>
      </c>
      <c r="E6" s="107" t="s">
        <v>19</v>
      </c>
      <c r="F6" s="108" t="s">
        <v>19</v>
      </c>
      <c r="G6" s="107" t="s">
        <v>19</v>
      </c>
      <c r="H6" s="107" t="s">
        <v>19</v>
      </c>
      <c r="I6" s="107"/>
      <c r="J6" s="107"/>
      <c r="K6" s="107" t="s">
        <v>19</v>
      </c>
      <c r="L6" s="107" t="s">
        <v>19</v>
      </c>
      <c r="M6" s="107" t="s">
        <v>19</v>
      </c>
      <c r="N6" s="118">
        <v>2200.0</v>
      </c>
      <c r="O6" s="107" t="s">
        <v>19</v>
      </c>
      <c r="P6" s="107" t="s">
        <v>19</v>
      </c>
      <c r="Q6" s="107" t="s">
        <v>52</v>
      </c>
      <c r="R6" s="118">
        <v>298.73</v>
      </c>
      <c r="S6" s="107" t="s">
        <v>19</v>
      </c>
      <c r="T6" s="118">
        <v>120.78</v>
      </c>
      <c r="U6" s="107" t="s">
        <v>19</v>
      </c>
      <c r="V6" s="109" t="s">
        <v>19</v>
      </c>
      <c r="W6" s="107" t="s">
        <v>19</v>
      </c>
      <c r="X6" s="109" t="s">
        <v>19</v>
      </c>
      <c r="Y6" s="107" t="s">
        <v>19</v>
      </c>
      <c r="Z6" s="109" t="s">
        <v>19</v>
      </c>
      <c r="AA6" s="119" t="s">
        <v>52</v>
      </c>
      <c r="AB6" s="119">
        <f>SUM(D6+N6+R6+T6)</f>
        <v>2894.51</v>
      </c>
    </row>
    <row r="7" ht="19.5" customHeight="1">
      <c r="A7" s="120"/>
      <c r="B7" s="121"/>
      <c r="C7" s="115" t="s">
        <v>53</v>
      </c>
      <c r="D7" s="115"/>
      <c r="E7" s="115"/>
      <c r="F7" s="116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</row>
    <row r="8" ht="19.5" customHeight="1">
      <c r="A8" s="105" t="b">
        <v>1</v>
      </c>
      <c r="B8" s="117" t="s">
        <v>54</v>
      </c>
      <c r="C8" s="110">
        <v>50.0</v>
      </c>
      <c r="D8" s="107" t="s">
        <v>19</v>
      </c>
      <c r="E8" s="107" t="s">
        <v>19</v>
      </c>
      <c r="F8" s="108" t="s">
        <v>19</v>
      </c>
      <c r="G8" s="107" t="s">
        <v>19</v>
      </c>
      <c r="H8" s="107" t="s">
        <v>19</v>
      </c>
      <c r="I8" s="107" t="s">
        <v>19</v>
      </c>
      <c r="J8" s="107" t="s">
        <v>19</v>
      </c>
      <c r="K8" s="107" t="s">
        <v>19</v>
      </c>
      <c r="L8" s="107" t="s">
        <v>19</v>
      </c>
      <c r="M8" s="107" t="s">
        <v>19</v>
      </c>
      <c r="N8" s="109" t="s">
        <v>19</v>
      </c>
      <c r="O8" s="107" t="s">
        <v>19</v>
      </c>
      <c r="P8" s="107" t="s">
        <v>19</v>
      </c>
      <c r="Q8" s="107" t="s">
        <v>19</v>
      </c>
      <c r="R8" s="107" t="s">
        <v>19</v>
      </c>
      <c r="S8" s="107" t="s">
        <v>19</v>
      </c>
      <c r="T8" s="109" t="s">
        <v>19</v>
      </c>
      <c r="U8" s="107" t="s">
        <v>19</v>
      </c>
      <c r="V8" s="109" t="s">
        <v>19</v>
      </c>
      <c r="W8" s="107" t="s">
        <v>19</v>
      </c>
      <c r="X8" s="109" t="s">
        <v>19</v>
      </c>
      <c r="Y8" s="107" t="s">
        <v>19</v>
      </c>
      <c r="Z8" s="109" t="s">
        <v>19</v>
      </c>
      <c r="AA8" s="111">
        <f>SUM(C8:Y8)</f>
        <v>50</v>
      </c>
      <c r="AB8" s="122"/>
    </row>
    <row r="9" ht="19.5" customHeight="1">
      <c r="A9" s="123"/>
      <c r="B9" s="121"/>
      <c r="C9" s="115" t="s">
        <v>55</v>
      </c>
      <c r="D9" s="115"/>
      <c r="E9" s="115"/>
      <c r="F9" s="116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</row>
    <row r="10" ht="19.5" customHeight="1">
      <c r="A10" s="105" t="b">
        <v>1</v>
      </c>
      <c r="B10" s="117" t="s">
        <v>21</v>
      </c>
      <c r="C10" s="107" t="s">
        <v>19</v>
      </c>
      <c r="D10" s="107" t="s">
        <v>19</v>
      </c>
      <c r="E10" s="107" t="s">
        <v>19</v>
      </c>
      <c r="F10" s="108" t="s">
        <v>19</v>
      </c>
      <c r="G10" s="107" t="s">
        <v>19</v>
      </c>
      <c r="H10" s="107" t="s">
        <v>19</v>
      </c>
      <c r="I10" s="107" t="s">
        <v>19</v>
      </c>
      <c r="J10" s="107" t="s">
        <v>19</v>
      </c>
      <c r="K10" s="107" t="s">
        <v>19</v>
      </c>
      <c r="L10" s="107" t="s">
        <v>19</v>
      </c>
      <c r="M10" s="107" t="s">
        <v>19</v>
      </c>
      <c r="N10" s="107" t="s">
        <v>19</v>
      </c>
      <c r="O10" s="107" t="s">
        <v>19</v>
      </c>
      <c r="P10" s="107" t="s">
        <v>19</v>
      </c>
      <c r="Q10" s="107" t="s">
        <v>19</v>
      </c>
      <c r="R10" s="107" t="s">
        <v>19</v>
      </c>
      <c r="S10" s="107" t="s">
        <v>19</v>
      </c>
      <c r="T10" s="109" t="s">
        <v>19</v>
      </c>
      <c r="U10" s="109" t="s">
        <v>19</v>
      </c>
      <c r="V10" s="109" t="s">
        <v>19</v>
      </c>
      <c r="W10" s="107" t="s">
        <v>19</v>
      </c>
      <c r="X10" s="118">
        <v>160.0</v>
      </c>
      <c r="Y10" s="107" t="s">
        <v>19</v>
      </c>
      <c r="Z10" s="109" t="s">
        <v>19</v>
      </c>
      <c r="AA10" s="124" t="s">
        <v>19</v>
      </c>
      <c r="AB10" s="119">
        <v>160.0</v>
      </c>
    </row>
    <row r="11" ht="19.5" customHeight="1">
      <c r="A11" s="123"/>
      <c r="B11" s="121"/>
      <c r="C11" s="115" t="s">
        <v>22</v>
      </c>
      <c r="D11" s="115"/>
      <c r="E11" s="115"/>
      <c r="F11" s="116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ht="19.5" customHeight="1">
      <c r="A12" s="105" t="b">
        <v>1</v>
      </c>
      <c r="B12" s="117" t="s">
        <v>56</v>
      </c>
      <c r="C12" s="107" t="s">
        <v>19</v>
      </c>
      <c r="D12" s="107" t="s">
        <v>19</v>
      </c>
      <c r="E12" s="107" t="s">
        <v>19</v>
      </c>
      <c r="F12" s="108" t="s">
        <v>19</v>
      </c>
      <c r="G12" s="110">
        <v>70.0</v>
      </c>
      <c r="H12" s="107" t="s">
        <v>19</v>
      </c>
      <c r="I12" s="107" t="s">
        <v>19</v>
      </c>
      <c r="J12" s="107" t="s">
        <v>19</v>
      </c>
      <c r="K12" s="107" t="s">
        <v>19</v>
      </c>
      <c r="L12" s="107" t="s">
        <v>19</v>
      </c>
      <c r="M12" s="107" t="s">
        <v>19</v>
      </c>
      <c r="N12" s="107" t="s">
        <v>19</v>
      </c>
      <c r="O12" s="110">
        <v>40.0</v>
      </c>
      <c r="P12" s="107" t="s">
        <v>19</v>
      </c>
      <c r="Q12" s="107" t="s">
        <v>19</v>
      </c>
      <c r="R12" s="107" t="s">
        <v>19</v>
      </c>
      <c r="S12" s="107" t="s">
        <v>19</v>
      </c>
      <c r="T12" s="109" t="s">
        <v>19</v>
      </c>
      <c r="U12" s="109" t="s">
        <v>19</v>
      </c>
      <c r="V12" s="109" t="s">
        <v>19</v>
      </c>
      <c r="W12" s="107" t="s">
        <v>19</v>
      </c>
      <c r="X12" s="109" t="s">
        <v>19</v>
      </c>
      <c r="Y12" s="110">
        <v>601.16</v>
      </c>
      <c r="Z12" s="109" t="s">
        <v>19</v>
      </c>
      <c r="AA12" s="111">
        <f>SUM(C12:Y12)</f>
        <v>711.16</v>
      </c>
      <c r="AB12" s="122"/>
    </row>
    <row r="13" ht="19.5" customHeight="1">
      <c r="A13" s="123"/>
      <c r="B13" s="121"/>
      <c r="C13" s="115" t="s">
        <v>57</v>
      </c>
      <c r="D13" s="115"/>
      <c r="E13" s="115"/>
      <c r="F13" s="116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</row>
    <row r="14" ht="19.5" customHeight="1">
      <c r="A14" s="105" t="b">
        <v>1</v>
      </c>
      <c r="B14" s="117" t="s">
        <v>58</v>
      </c>
      <c r="C14" s="107" t="s">
        <v>19</v>
      </c>
      <c r="D14" s="107" t="s">
        <v>19</v>
      </c>
      <c r="E14" s="107" t="s">
        <v>19</v>
      </c>
      <c r="F14" s="108" t="s">
        <v>19</v>
      </c>
      <c r="G14" s="107" t="s">
        <v>19</v>
      </c>
      <c r="H14" s="107" t="s">
        <v>19</v>
      </c>
      <c r="I14" s="107" t="s">
        <v>19</v>
      </c>
      <c r="J14" s="107" t="s">
        <v>19</v>
      </c>
      <c r="K14" s="107" t="s">
        <v>19</v>
      </c>
      <c r="L14" s="107" t="s">
        <v>19</v>
      </c>
      <c r="M14" s="107" t="s">
        <v>19</v>
      </c>
      <c r="N14" s="107" t="s">
        <v>19</v>
      </c>
      <c r="O14" s="107" t="s">
        <v>19</v>
      </c>
      <c r="P14" s="107" t="s">
        <v>19</v>
      </c>
      <c r="Q14" s="107" t="s">
        <v>19</v>
      </c>
      <c r="R14" s="107" t="s">
        <v>19</v>
      </c>
      <c r="S14" s="107" t="s">
        <v>19</v>
      </c>
      <c r="T14" s="109" t="s">
        <v>19</v>
      </c>
      <c r="U14" s="109" t="s">
        <v>19</v>
      </c>
      <c r="V14" s="109" t="s">
        <v>19</v>
      </c>
      <c r="W14" s="110">
        <v>360.0</v>
      </c>
      <c r="X14" s="109" t="s">
        <v>19</v>
      </c>
      <c r="Y14" s="107"/>
      <c r="Z14" s="109" t="s">
        <v>19</v>
      </c>
      <c r="AA14" s="111">
        <f>SUM(C14:Y14)</f>
        <v>360</v>
      </c>
      <c r="AB14" s="122"/>
    </row>
    <row r="15" ht="19.5" customHeight="1">
      <c r="A15" s="125"/>
      <c r="B15" s="121"/>
      <c r="C15" s="115" t="s">
        <v>28</v>
      </c>
      <c r="D15" s="126"/>
      <c r="E15" s="126"/>
      <c r="F15" s="127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15"/>
      <c r="AB15" s="115"/>
    </row>
    <row r="16" ht="19.5" customHeight="1">
      <c r="A16" s="105" t="b">
        <v>1</v>
      </c>
      <c r="B16" s="117" t="s">
        <v>33</v>
      </c>
      <c r="C16" s="110">
        <v>144.0</v>
      </c>
      <c r="D16" s="107" t="s">
        <v>19</v>
      </c>
      <c r="E16" s="110">
        <v>222.0</v>
      </c>
      <c r="F16" s="108" t="s">
        <v>19</v>
      </c>
      <c r="G16" s="107" t="s">
        <v>19</v>
      </c>
      <c r="H16" s="107" t="s">
        <v>19</v>
      </c>
      <c r="I16" s="110">
        <v>34.8</v>
      </c>
      <c r="J16" s="107" t="s">
        <v>19</v>
      </c>
      <c r="K16" s="110">
        <v>395.0</v>
      </c>
      <c r="L16" s="107" t="s">
        <v>19</v>
      </c>
      <c r="M16" s="110">
        <v>199.18</v>
      </c>
      <c r="N16" s="107" t="s">
        <v>19</v>
      </c>
      <c r="O16" s="110" t="s">
        <v>19</v>
      </c>
      <c r="P16" s="107" t="s">
        <v>19</v>
      </c>
      <c r="Q16" s="110">
        <v>371.0</v>
      </c>
      <c r="R16" s="107" t="s">
        <v>19</v>
      </c>
      <c r="S16" s="110">
        <v>33.7</v>
      </c>
      <c r="T16" s="109" t="s">
        <v>19</v>
      </c>
      <c r="U16" s="110">
        <v>355.08</v>
      </c>
      <c r="V16" s="109" t="s">
        <v>19</v>
      </c>
      <c r="W16" s="110">
        <v>134.28</v>
      </c>
      <c r="X16" s="109" t="s">
        <v>19</v>
      </c>
      <c r="Y16" s="110">
        <v>82.98</v>
      </c>
      <c r="Z16" s="109" t="s">
        <v>19</v>
      </c>
      <c r="AA16" s="111">
        <f>SUM(C16:Z16)</f>
        <v>1972.02</v>
      </c>
      <c r="AB16" s="122"/>
    </row>
    <row r="17" ht="19.5" customHeight="1">
      <c r="A17" s="125"/>
      <c r="B17" s="121"/>
      <c r="C17" s="115"/>
      <c r="D17" s="115"/>
      <c r="E17" s="115"/>
      <c r="F17" s="116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ht="19.5" customHeight="1">
      <c r="A18" s="105" t="b">
        <v>1</v>
      </c>
      <c r="B18" s="117" t="s">
        <v>29</v>
      </c>
      <c r="C18" s="107" t="s">
        <v>19</v>
      </c>
      <c r="D18" s="107" t="s">
        <v>19</v>
      </c>
      <c r="E18" s="107" t="s">
        <v>19</v>
      </c>
      <c r="F18" s="108" t="s">
        <v>19</v>
      </c>
      <c r="G18" s="107" t="s">
        <v>19</v>
      </c>
      <c r="H18" s="107" t="s">
        <v>19</v>
      </c>
      <c r="I18" s="107" t="s">
        <v>19</v>
      </c>
      <c r="J18" s="107" t="s">
        <v>19</v>
      </c>
      <c r="K18" s="107" t="s">
        <v>19</v>
      </c>
      <c r="L18" s="107" t="s">
        <v>19</v>
      </c>
      <c r="M18" s="107" t="s">
        <v>19</v>
      </c>
      <c r="N18" s="107" t="s">
        <v>19</v>
      </c>
      <c r="O18" s="107" t="s">
        <v>19</v>
      </c>
      <c r="P18" s="107" t="s">
        <v>19</v>
      </c>
      <c r="Q18" s="107" t="s">
        <v>19</v>
      </c>
      <c r="R18" s="107" t="s">
        <v>19</v>
      </c>
      <c r="S18" s="107" t="s">
        <v>19</v>
      </c>
      <c r="T18" s="109" t="s">
        <v>19</v>
      </c>
      <c r="U18" s="110">
        <v>166.4</v>
      </c>
      <c r="V18" s="109" t="s">
        <v>19</v>
      </c>
      <c r="W18" s="107" t="s">
        <v>19</v>
      </c>
      <c r="X18" s="109" t="s">
        <v>19</v>
      </c>
      <c r="Y18" s="107" t="s">
        <v>19</v>
      </c>
      <c r="Z18" s="109" t="s">
        <v>19</v>
      </c>
      <c r="AA18" s="111">
        <f>SUM(C18:Y18)</f>
        <v>166.4</v>
      </c>
      <c r="AB18" s="122"/>
    </row>
    <row r="19" ht="19.5" customHeight="1">
      <c r="A19" s="128"/>
      <c r="B19" s="129"/>
      <c r="C19" s="130" t="s">
        <v>59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29"/>
      <c r="AB19" s="115"/>
    </row>
    <row r="20" ht="19.5" customHeight="1">
      <c r="A20" s="105" t="b">
        <v>1</v>
      </c>
      <c r="B20" s="117" t="s">
        <v>60</v>
      </c>
      <c r="C20" s="132" t="s">
        <v>19</v>
      </c>
      <c r="D20" s="132" t="s">
        <v>19</v>
      </c>
      <c r="E20" s="132" t="s">
        <v>19</v>
      </c>
      <c r="F20" s="132" t="s">
        <v>19</v>
      </c>
      <c r="G20" s="132" t="s">
        <v>19</v>
      </c>
      <c r="H20" s="132" t="s">
        <v>19</v>
      </c>
      <c r="I20" s="132" t="s">
        <v>19</v>
      </c>
      <c r="J20" s="132" t="s">
        <v>19</v>
      </c>
      <c r="K20" s="132" t="s">
        <v>19</v>
      </c>
      <c r="L20" s="132" t="s">
        <v>19</v>
      </c>
      <c r="M20" s="132" t="s">
        <v>19</v>
      </c>
      <c r="N20" s="132" t="s">
        <v>19</v>
      </c>
      <c r="O20" s="107" t="s">
        <v>19</v>
      </c>
      <c r="P20" s="133">
        <v>100.0</v>
      </c>
      <c r="Q20" s="132" t="s">
        <v>19</v>
      </c>
      <c r="R20" s="132" t="s">
        <v>19</v>
      </c>
      <c r="S20" s="132" t="s">
        <v>19</v>
      </c>
      <c r="T20" s="132" t="s">
        <v>19</v>
      </c>
      <c r="U20" s="132" t="s">
        <v>19</v>
      </c>
      <c r="V20" s="132" t="s">
        <v>19</v>
      </c>
      <c r="W20" s="132" t="s">
        <v>19</v>
      </c>
      <c r="X20" s="132" t="s">
        <v>19</v>
      </c>
      <c r="Y20" s="132" t="s">
        <v>19</v>
      </c>
      <c r="Z20" s="132" t="s">
        <v>19</v>
      </c>
      <c r="AA20" s="134" t="s">
        <v>19</v>
      </c>
      <c r="AB20" s="135">
        <v>100.0</v>
      </c>
    </row>
    <row r="21" ht="19.5" customHeight="1">
      <c r="A21" s="128"/>
      <c r="B21" s="129"/>
      <c r="C21" s="130" t="s">
        <v>61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29"/>
    </row>
    <row r="22" ht="19.5" customHeight="1">
      <c r="A22" s="136"/>
      <c r="B22" s="137"/>
      <c r="C22" s="138"/>
      <c r="D22" s="138"/>
      <c r="E22" s="138"/>
      <c r="F22" s="139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40" t="s">
        <v>62</v>
      </c>
      <c r="R22" s="141"/>
      <c r="S22" s="141"/>
      <c r="T22" s="141"/>
      <c r="U22" s="141"/>
      <c r="V22" s="141"/>
      <c r="W22" s="141"/>
      <c r="X22" s="141"/>
      <c r="Y22" s="142"/>
      <c r="Z22" s="143"/>
      <c r="AA22" s="144">
        <f>SUM(AA4:AA18)</f>
        <v>3302.58</v>
      </c>
      <c r="AB22" s="145">
        <f>SUM(AB5:AB20)</f>
        <v>3154.51</v>
      </c>
    </row>
    <row r="23" ht="19.5" customHeight="1">
      <c r="A23" s="146"/>
      <c r="B23" s="147"/>
      <c r="C23" s="148"/>
      <c r="D23" s="148"/>
      <c r="E23" s="148"/>
      <c r="F23" s="127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9" t="s">
        <v>63</v>
      </c>
      <c r="Z23" s="149"/>
      <c r="AA23" s="115" t="s">
        <v>0</v>
      </c>
      <c r="AB23" s="115" t="s">
        <v>0</v>
      </c>
    </row>
    <row r="24" ht="19.5" customHeight="1">
      <c r="A24" s="146"/>
      <c r="B24" s="147"/>
      <c r="C24" s="148"/>
      <c r="D24" s="148"/>
      <c r="E24" s="148"/>
      <c r="F24" s="127"/>
      <c r="G24" s="150" t="s">
        <v>64</v>
      </c>
      <c r="H24" s="141"/>
      <c r="I24" s="141"/>
      <c r="J24" s="141"/>
      <c r="K24" s="142"/>
      <c r="L24" s="151"/>
      <c r="M24" s="152" t="s">
        <v>65</v>
      </c>
      <c r="N24" s="148"/>
      <c r="O24" s="148"/>
      <c r="P24" s="148"/>
      <c r="Q24" s="149" t="s">
        <v>66</v>
      </c>
      <c r="Z24" s="153"/>
      <c r="AA24" s="153"/>
      <c r="AB24" s="154"/>
    </row>
    <row r="25" ht="19.5" customHeight="1">
      <c r="A25" s="146"/>
      <c r="B25" s="147"/>
      <c r="C25" s="148"/>
      <c r="D25" s="148"/>
      <c r="E25" s="148"/>
      <c r="F25" s="127"/>
      <c r="G25" s="155" t="s">
        <v>67</v>
      </c>
      <c r="H25" s="131"/>
      <c r="I25" s="131"/>
      <c r="J25" s="131"/>
      <c r="K25" s="129"/>
      <c r="L25" s="156"/>
      <c r="M25" s="156"/>
      <c r="N25" s="148"/>
      <c r="O25" s="148"/>
      <c r="P25" s="148"/>
      <c r="Q25" s="149"/>
      <c r="R25" s="149"/>
      <c r="S25" s="149"/>
      <c r="T25" s="149"/>
      <c r="U25" s="149"/>
      <c r="V25" s="149"/>
      <c r="W25" s="149"/>
      <c r="X25" s="149"/>
      <c r="Y25" s="149"/>
      <c r="Z25" s="153"/>
      <c r="AA25" s="153"/>
      <c r="AB25" s="153"/>
    </row>
    <row r="26" ht="19.5" customHeight="1">
      <c r="A26" s="146"/>
      <c r="B26" s="147"/>
      <c r="C26" s="148"/>
      <c r="D26" s="148"/>
      <c r="E26" s="148"/>
      <c r="F26" s="127"/>
      <c r="G26" s="150" t="s">
        <v>68</v>
      </c>
      <c r="H26" s="141"/>
      <c r="I26" s="141"/>
      <c r="J26" s="141"/>
      <c r="K26" s="142"/>
      <c r="L26" s="156">
        <v>4587.09</v>
      </c>
      <c r="M26" s="156"/>
      <c r="N26" s="148"/>
      <c r="O26" s="148"/>
      <c r="P26" s="148"/>
      <c r="Q26" s="149"/>
      <c r="R26" s="149"/>
      <c r="S26" s="149"/>
      <c r="T26" s="149"/>
      <c r="U26" s="149"/>
      <c r="V26" s="149"/>
      <c r="W26" s="149"/>
      <c r="X26" s="149"/>
      <c r="Y26" s="149"/>
      <c r="Z26" s="153"/>
      <c r="AA26" s="153"/>
      <c r="AB26" s="153"/>
    </row>
    <row r="27" ht="19.5" customHeight="1">
      <c r="A27" s="146"/>
      <c r="B27" s="147"/>
      <c r="C27" s="148"/>
      <c r="D27" s="148"/>
      <c r="E27" s="148"/>
      <c r="F27" s="127"/>
      <c r="G27" s="155" t="s">
        <v>69</v>
      </c>
      <c r="H27" s="131"/>
      <c r="I27" s="131"/>
      <c r="J27" s="131"/>
      <c r="K27" s="129"/>
      <c r="L27" s="156"/>
      <c r="M27" s="156"/>
      <c r="N27" s="148"/>
      <c r="O27" s="148"/>
      <c r="P27" s="148"/>
      <c r="Q27" s="149"/>
      <c r="R27" s="149"/>
      <c r="S27" s="149"/>
      <c r="T27" s="149"/>
      <c r="U27" s="149"/>
      <c r="V27" s="149"/>
      <c r="W27" s="149"/>
      <c r="X27" s="149"/>
      <c r="Y27" s="149"/>
      <c r="Z27" s="153"/>
      <c r="AA27" s="153"/>
      <c r="AB27" s="153"/>
    </row>
    <row r="28" ht="19.5" customHeight="1">
      <c r="A28" s="146"/>
      <c r="B28" s="147"/>
      <c r="C28" s="148"/>
      <c r="D28" s="148"/>
      <c r="E28" s="148"/>
      <c r="F28" s="127"/>
      <c r="G28" s="150" t="s">
        <v>70</v>
      </c>
      <c r="H28" s="141"/>
      <c r="I28" s="141"/>
      <c r="J28" s="141"/>
      <c r="K28" s="141"/>
      <c r="L28" s="141"/>
      <c r="M28" s="142"/>
      <c r="N28" s="148"/>
      <c r="O28" s="148"/>
      <c r="P28" s="148"/>
      <c r="Q28" s="149"/>
      <c r="R28" s="149"/>
      <c r="S28" s="149"/>
      <c r="T28" s="149"/>
      <c r="U28" s="149"/>
      <c r="V28" s="149"/>
      <c r="W28" s="149"/>
      <c r="X28" s="149"/>
      <c r="Y28" s="149"/>
      <c r="Z28" s="153"/>
      <c r="AA28" s="153"/>
      <c r="AB28" s="153"/>
    </row>
    <row r="29" ht="19.5" customHeight="1">
      <c r="A29" s="146"/>
      <c r="B29" s="147"/>
      <c r="C29" s="148"/>
      <c r="D29" s="148"/>
      <c r="E29" s="148"/>
      <c r="F29" s="127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  <c r="R29" s="149"/>
      <c r="S29" s="149"/>
      <c r="T29" s="149"/>
      <c r="U29" s="149"/>
      <c r="V29" s="149"/>
      <c r="W29" s="149"/>
      <c r="X29" s="149"/>
      <c r="Y29" s="149"/>
      <c r="Z29" s="153"/>
      <c r="AA29" s="153"/>
      <c r="AB29" s="153"/>
    </row>
  </sheetData>
  <mergeCells count="27">
    <mergeCell ref="S2:T2"/>
    <mergeCell ref="U2:V2"/>
    <mergeCell ref="W2:X2"/>
    <mergeCell ref="Y2:Z2"/>
    <mergeCell ref="AA2:AA3"/>
    <mergeCell ref="AB2:AB3"/>
    <mergeCell ref="W1:AA1"/>
    <mergeCell ref="C2:D2"/>
    <mergeCell ref="E2:F2"/>
    <mergeCell ref="G2:H2"/>
    <mergeCell ref="I2:J2"/>
    <mergeCell ref="K2:L2"/>
    <mergeCell ref="M2:N2"/>
    <mergeCell ref="Q23:Y23"/>
    <mergeCell ref="G24:K24"/>
    <mergeCell ref="Q24:Y24"/>
    <mergeCell ref="G25:K25"/>
    <mergeCell ref="G26:K26"/>
    <mergeCell ref="G27:K27"/>
    <mergeCell ref="G28:M28"/>
    <mergeCell ref="O2:P2"/>
    <mergeCell ref="Q2:R2"/>
    <mergeCell ref="A19:B19"/>
    <mergeCell ref="C19:AA19"/>
    <mergeCell ref="A21:B21"/>
    <mergeCell ref="C21:AB21"/>
    <mergeCell ref="Q22:Y22"/>
  </mergeCells>
  <dataValidations>
    <dataValidation type="list" allowBlank="1" showDropDown="1" sqref="C4:Z4 C6:Z6 C8:Z8 C10:Z10 C12:Z12 C14:Z14 C16:Z16 C18:Z18">
      <formula1>'Attendance key'!$B$6:$B$14</formula1>
    </dataValidation>
  </dataValidations>
  <printOptions gridLines="1" horizontalCentered="1"/>
  <pageMargins bottom="0.75" footer="0.0" header="0.0" left="0.7" right="0.7" top="0.75"/>
  <pageSetup cellComments="atEnd" orientation="landscape" pageOrder="overThenDown"/>
  <drawing r:id="rId1"/>
</worksheet>
</file>